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em\Desktop\"/>
    </mc:Choice>
  </mc:AlternateContent>
  <bookViews>
    <workbookView xWindow="0" yWindow="0" windowWidth="12264" windowHeight="3912"/>
  </bookViews>
  <sheets>
    <sheet name="Performan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" l="1"/>
  <c r="O4" i="1"/>
  <c r="K4" i="1"/>
  <c r="T2" i="1" l="1"/>
  <c r="O2" i="1"/>
  <c r="K2" i="1"/>
</calcChain>
</file>

<file path=xl/sharedStrings.xml><?xml version="1.0" encoding="utf-8"?>
<sst xmlns="http://schemas.openxmlformats.org/spreadsheetml/2006/main" count="45" uniqueCount="36">
  <si>
    <t>GAG</t>
  </si>
  <si>
    <t>NAG</t>
  </si>
  <si>
    <t>NMC</t>
  </si>
  <si>
    <t>CTH</t>
  </si>
  <si>
    <t>RSTH</t>
  </si>
  <si>
    <t>FTH</t>
  </si>
  <si>
    <t>MTH</t>
  </si>
  <si>
    <t>PTH</t>
  </si>
  <si>
    <t>OFTH</t>
  </si>
  <si>
    <t>OMTH</t>
  </si>
  <si>
    <t>OPTH</t>
  </si>
  <si>
    <t>RUTH</t>
  </si>
  <si>
    <t>IRTH</t>
  </si>
  <si>
    <t>MBTH</t>
  </si>
  <si>
    <t>RTH</t>
  </si>
  <si>
    <t>EFDTH</t>
  </si>
  <si>
    <t>EMDTH</t>
  </si>
  <si>
    <t>EPDTH</t>
  </si>
  <si>
    <t>OEFDTH</t>
  </si>
  <si>
    <t>OEMDTH</t>
  </si>
  <si>
    <t>OEPDTH</t>
  </si>
  <si>
    <t>ERSDTH</t>
  </si>
  <si>
    <t>FXDTH</t>
  </si>
  <si>
    <t>MXDTH</t>
  </si>
  <si>
    <t>PXDTH</t>
  </si>
  <si>
    <t>UtilityID</t>
  </si>
  <si>
    <t>PlantIDName</t>
  </si>
  <si>
    <t>GroupIDName</t>
  </si>
  <si>
    <t>SubGroupID</t>
  </si>
  <si>
    <t>ReptMonth</t>
  </si>
  <si>
    <t>ReptYear</t>
  </si>
  <si>
    <t>SGStatus</t>
  </si>
  <si>
    <t>AC</t>
  </si>
  <si>
    <t>GADS Wind Plant</t>
  </si>
  <si>
    <t>Northern Group</t>
  </si>
  <si>
    <t>ACTH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</si>
</sst>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0" xfId="0" applyNumberFormat="1"/>
    <xf numFmtId="0" fontId="1" fillId="0" borderId="1" xfId="0" applyNumberFormat="1" applyFont="1" applyBorder="1"/>
    <xf numFmtId="0" fontId="0" fillId="0" borderId="0" xfId="0" applyFill="1"/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K1" sqref="K1"/>
    </sheetView>
  </sheetViews>
  <sheetFormatPr defaultRowHeight="14.4" x14ac:dyDescent="0.3"/>
  <cols>
    <col min="1" max="1" width="11.5546875" customWidth="1"/>
    <col min="2" max="2" width="16.44140625" customWidth="1"/>
    <col min="3" max="3" width="24.109375" customWidth="1"/>
    <col min="4" max="4" width="12.33203125" bestFit="1" customWidth="1"/>
    <col min="5" max="5" width="10.6640625" customWidth="1"/>
    <col min="6" max="6" width="10.6640625" bestFit="1" customWidth="1"/>
    <col min="7" max="7" width="8.6640625" customWidth="1"/>
    <col min="8" max="8" width="8.5546875" style="2" customWidth="1"/>
    <col min="9" max="33" width="8.6640625" customWidth="1"/>
  </cols>
  <sheetData>
    <row r="1" spans="1:33" x14ac:dyDescent="0.3">
      <c r="A1" s="1" t="s">
        <v>25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3" t="s">
        <v>0</v>
      </c>
      <c r="I1" s="1" t="s">
        <v>1</v>
      </c>
      <c r="J1" s="1" t="s">
        <v>2</v>
      </c>
      <c r="K1" s="1" t="s">
        <v>35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12</v>
      </c>
      <c r="V1" s="1" t="s">
        <v>13</v>
      </c>
      <c r="W1" s="1" t="s">
        <v>14</v>
      </c>
      <c r="X1" s="1" t="s">
        <v>15</v>
      </c>
      <c r="Y1" s="1" t="s">
        <v>16</v>
      </c>
      <c r="Z1" s="1" t="s">
        <v>17</v>
      </c>
      <c r="AA1" s="1" t="s">
        <v>18</v>
      </c>
      <c r="AB1" s="1" t="s">
        <v>19</v>
      </c>
      <c r="AC1" s="1" t="s">
        <v>20</v>
      </c>
      <c r="AD1" s="1" t="s">
        <v>21</v>
      </c>
      <c r="AE1" s="1" t="s">
        <v>22</v>
      </c>
      <c r="AF1" s="1" t="s">
        <v>23</v>
      </c>
      <c r="AG1" s="1" t="s">
        <v>24</v>
      </c>
    </row>
    <row r="2" spans="1:33" x14ac:dyDescent="0.3">
      <c r="A2" s="5"/>
      <c r="B2" t="s">
        <v>33</v>
      </c>
      <c r="C2" t="s">
        <v>34</v>
      </c>
      <c r="D2" s="6"/>
      <c r="E2">
        <v>1</v>
      </c>
      <c r="F2">
        <v>2017</v>
      </c>
      <c r="G2" t="s">
        <v>32</v>
      </c>
      <c r="H2" s="2">
        <v>98</v>
      </c>
      <c r="I2" s="2">
        <v>97</v>
      </c>
      <c r="J2" s="2">
        <v>95</v>
      </c>
      <c r="K2">
        <f>10200+575+25-600-6960+288+9672+14880-3720</f>
        <v>24360</v>
      </c>
      <c r="L2">
        <v>3030</v>
      </c>
      <c r="M2">
        <v>1431</v>
      </c>
      <c r="N2">
        <v>3513</v>
      </c>
      <c r="O2">
        <f>380+960</f>
        <v>1340</v>
      </c>
      <c r="P2">
        <v>3886</v>
      </c>
      <c r="Q2">
        <v>70.56</v>
      </c>
      <c r="R2">
        <v>85.2</v>
      </c>
      <c r="S2">
        <v>100</v>
      </c>
      <c r="T2">
        <f>14880-3720</f>
        <v>11160</v>
      </c>
      <c r="U2">
        <v>1800</v>
      </c>
      <c r="V2">
        <v>1800</v>
      </c>
      <c r="W2">
        <v>1800</v>
      </c>
    </row>
    <row r="3" spans="1:33" x14ac:dyDescent="0.3">
      <c r="A3" s="5"/>
      <c r="B3" t="s">
        <v>33</v>
      </c>
      <c r="C3" t="s">
        <v>34</v>
      </c>
      <c r="D3" s="6"/>
      <c r="E3">
        <v>2</v>
      </c>
      <c r="F3">
        <v>2017</v>
      </c>
      <c r="G3" t="s">
        <v>32</v>
      </c>
      <c r="H3" s="2">
        <v>98</v>
      </c>
      <c r="I3" s="2">
        <v>96</v>
      </c>
      <c r="J3" s="2">
        <v>92</v>
      </c>
      <c r="K3">
        <v>21480</v>
      </c>
      <c r="L3">
        <v>3030</v>
      </c>
      <c r="M3">
        <v>1431</v>
      </c>
      <c r="N3">
        <v>3513</v>
      </c>
      <c r="O3">
        <v>1340</v>
      </c>
      <c r="P3">
        <v>3886</v>
      </c>
      <c r="Q3">
        <v>70.56</v>
      </c>
      <c r="R3">
        <v>85.2</v>
      </c>
      <c r="S3">
        <v>100</v>
      </c>
      <c r="T3">
        <v>8280</v>
      </c>
      <c r="U3">
        <v>1800</v>
      </c>
      <c r="V3">
        <v>1800</v>
      </c>
      <c r="W3">
        <v>1800</v>
      </c>
    </row>
    <row r="4" spans="1:33" x14ac:dyDescent="0.3">
      <c r="A4" s="5"/>
      <c r="B4" t="s">
        <v>33</v>
      </c>
      <c r="C4" t="s">
        <v>34</v>
      </c>
      <c r="D4" s="6"/>
      <c r="E4" s="4">
        <v>3</v>
      </c>
      <c r="F4">
        <v>2017</v>
      </c>
      <c r="G4" t="s">
        <v>32</v>
      </c>
      <c r="H4" s="4">
        <v>97</v>
      </c>
      <c r="I4" s="4">
        <v>95</v>
      </c>
      <c r="J4" s="4">
        <v>91</v>
      </c>
      <c r="K4">
        <f>10200+575+25-600-6960+288+9672+14880-3720-40</f>
        <v>24320</v>
      </c>
      <c r="L4">
        <v>3030</v>
      </c>
      <c r="M4">
        <v>1431</v>
      </c>
      <c r="N4">
        <v>3513</v>
      </c>
      <c r="O4">
        <f>380+960</f>
        <v>1340</v>
      </c>
      <c r="P4">
        <v>3886</v>
      </c>
      <c r="Q4">
        <v>70.56</v>
      </c>
      <c r="R4">
        <v>85.2</v>
      </c>
      <c r="S4">
        <v>100</v>
      </c>
      <c r="T4">
        <f>14880-3720-40</f>
        <v>11120</v>
      </c>
      <c r="U4">
        <v>1800</v>
      </c>
      <c r="V4">
        <v>1800</v>
      </c>
      <c r="W4">
        <v>1800</v>
      </c>
    </row>
    <row r="5" spans="1:33" x14ac:dyDescent="0.3">
      <c r="A5" s="5"/>
      <c r="B5" t="s">
        <v>33</v>
      </c>
      <c r="C5" t="s">
        <v>34</v>
      </c>
      <c r="D5" s="6"/>
      <c r="E5" s="4">
        <v>4</v>
      </c>
      <c r="F5">
        <v>2017</v>
      </c>
      <c r="G5" t="s">
        <v>32</v>
      </c>
      <c r="H5" s="4">
        <v>98</v>
      </c>
      <c r="I5" s="4">
        <v>95</v>
      </c>
      <c r="J5" s="4">
        <v>91</v>
      </c>
      <c r="K5">
        <v>23400</v>
      </c>
      <c r="L5">
        <v>3030</v>
      </c>
      <c r="M5">
        <v>1431</v>
      </c>
      <c r="N5">
        <v>3513</v>
      </c>
      <c r="O5">
        <v>1340</v>
      </c>
      <c r="P5">
        <v>3886</v>
      </c>
      <c r="Q5">
        <v>70.56</v>
      </c>
      <c r="R5">
        <v>85.2</v>
      </c>
      <c r="S5">
        <v>100</v>
      </c>
      <c r="T5">
        <v>10200</v>
      </c>
      <c r="U5">
        <v>1800</v>
      </c>
      <c r="V5">
        <v>1800</v>
      </c>
      <c r="W5">
        <v>1800</v>
      </c>
      <c r="X5">
        <v>720</v>
      </c>
      <c r="Y5">
        <v>3</v>
      </c>
      <c r="Z5">
        <v>500</v>
      </c>
      <c r="AA5">
        <v>130.25</v>
      </c>
      <c r="AB5">
        <v>2</v>
      </c>
      <c r="AC5">
        <v>198.3</v>
      </c>
      <c r="AD5">
        <v>0</v>
      </c>
      <c r="AE5">
        <v>295</v>
      </c>
      <c r="AF5">
        <v>5</v>
      </c>
      <c r="AG5">
        <v>26</v>
      </c>
    </row>
  </sheetData>
  <sortState ref="A2:AG136">
    <sortCondition ref="D2:D136"/>
    <sortCondition ref="F2:F136"/>
    <sortCondition ref="E2:E136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>2019-04-23T04:00:00+00:00</_DCDateModified>
    <_DCDateCreated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E4BB60023B54BB888DD5C60B25870" ma:contentTypeVersion="30" ma:contentTypeDescription="Create a new document." ma:contentTypeScope="" ma:versionID="db20a2a9fe87cb5db8b23975f361d6c4">
  <xsd:schema xmlns:xsd="http://www.w3.org/2001/XMLSchema" xmlns:xs="http://www.w3.org/2001/XMLSchema" xmlns:p="http://schemas.microsoft.com/office/2006/metadata/properties" xmlns:ns2="http://schemas.microsoft.com/sharepoint/v3/fields" xmlns:ns3="d255dc3e-053e-4b62-8283-68abfc61cdbb" targetNamespace="http://schemas.microsoft.com/office/2006/metadata/properties" ma:root="true" ma:fieldsID="baedba1aaff4121b2cdfcba0105e4b71" ns2:_="" ns3:_="">
    <xsd:import namespace="http://schemas.microsoft.com/sharepoint/v3/fields"/>
    <xsd:import namespace="d255dc3e-053e-4b62-8283-68abfc61cdbb"/>
    <xsd:element name="properties">
      <xsd:complexType>
        <xsd:sequence>
          <xsd:element name="documentManagement">
            <xsd:complexType>
              <xsd:all>
                <xsd:element ref="ns2:_DCDateModified"/>
                <xsd:element ref="ns2:_DCDateCreat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ma:displayName="Date Modified" ma:description="The date on which this resource was last modified" ma:format="DateOnly" ma:internalName="_DCDateModified">
      <xsd:simpleType>
        <xsd:restriction base="dms:DateTime"/>
      </xsd:simpleType>
    </xsd:element>
    <xsd:element name="_DCDateCreated" ma:index="9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5dc3e-053e-4b62-8283-68abfc61cd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286B38-3FDF-485A-ABB9-9FEDC4FB819B}"/>
</file>

<file path=customXml/itemProps2.xml><?xml version="1.0" encoding="utf-8"?>
<ds:datastoreItem xmlns:ds="http://schemas.openxmlformats.org/officeDocument/2006/customXml" ds:itemID="{5C0730B2-F64A-4A11-B6AA-F799347F80D0}"/>
</file>

<file path=customXml/itemProps3.xml><?xml version="1.0" encoding="utf-8"?>
<ds:datastoreItem xmlns:ds="http://schemas.openxmlformats.org/officeDocument/2006/customXml" ds:itemID="{F5AB537B-88FA-4981-8DBE-1CA671FB55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</vt:lpstr>
    </vt:vector>
  </TitlesOfParts>
  <Company>North American Electric Reliability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GADS Training Module 18 - Hands-on - 2-Performance import</dc:title>
  <dc:creator>Donna Pratt</dc:creator>
  <cp:lastModifiedBy>Margaret Pate</cp:lastModifiedBy>
  <dcterms:created xsi:type="dcterms:W3CDTF">2016-08-09T22:52:46Z</dcterms:created>
  <dcterms:modified xsi:type="dcterms:W3CDTF">2019-05-06T12:51:27Z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0x01010060BE4BB60023B54BB888DD5C60B25870</vt:lpwstr>
  </property>
  <property fmtid="{D5CDD505-2E9C-101B-9397-08002B2CF9AE}" pid="3" name="_dlc_DocIdItemGuid">
    <vt:lpwstr>272b498a-922a-4fbe-aa25-b2c77eaa3521</vt:lpwstr>
  </property>
  <property fmtid="{D5CDD505-2E9C-101B-9397-08002B2CF9AE}" pid="4" name="Order">
    <vt:r8>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